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tainerleasinguk.sharepoint.com/sites/Office/Shared Documents/Toylander/a. PRICE SHEETS/PRICE SHEETS FOR WEBSITE 2024/"/>
    </mc:Choice>
  </mc:AlternateContent>
  <xr:revisionPtr revIDLastSave="0" documentId="8_{5EA98263-54D8-4455-98DE-34EF0224E472}" xr6:coauthVersionLast="47" xr6:coauthVersionMax="47" xr10:uidLastSave="{00000000-0000-0000-0000-000000000000}"/>
  <bookViews>
    <workbookView xWindow="-120" yWindow="-120" windowWidth="29040" windowHeight="15840" xr2:uid="{EEBA5D41-57FB-4AA9-8ACA-FEA0F56682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39" i="1"/>
  <c r="C32" i="1"/>
  <c r="C25" i="1"/>
  <c r="C20" i="1"/>
  <c r="C15" i="1"/>
  <c r="C12" i="1"/>
  <c r="C45" i="1" s="1"/>
</calcChain>
</file>

<file path=xl/sharedStrings.xml><?xml version="1.0" encoding="utf-8"?>
<sst xmlns="http://schemas.openxmlformats.org/spreadsheetml/2006/main" count="74" uniqueCount="74">
  <si>
    <t>MB43 Willy's Jeep price list</t>
  </si>
  <si>
    <t>From March 2024</t>
  </si>
  <si>
    <r>
      <rPr>
        <b/>
        <sz val="16"/>
        <color rgb="FFFF0000"/>
        <rFont val="Arial"/>
        <family val="2"/>
      </rPr>
      <t xml:space="preserve">FREE SHIPPING (UK MAINLAND ONLY) </t>
    </r>
    <r>
      <rPr>
        <b/>
        <sz val="14"/>
        <color rgb="FFFF0000"/>
        <rFont val="Arial"/>
        <family val="2"/>
      </rPr>
      <t>now included for orders over £300</t>
    </r>
    <r>
      <rPr>
        <b/>
        <sz val="16"/>
        <color rgb="FFFF0000"/>
        <rFont val="Arial"/>
        <family val="2"/>
      </rPr>
      <t>.                      ◄</t>
    </r>
    <r>
      <rPr>
        <b/>
        <sz val="14"/>
        <color indexed="10"/>
        <rFont val="Arial"/>
        <family val="2"/>
      </rPr>
      <t>Quantities in column 'A' please.</t>
    </r>
  </si>
  <si>
    <t>Price (£)</t>
  </si>
  <si>
    <t>Build manual no VAT when purchased alone</t>
  </si>
  <si>
    <t>Front swing / pivot axle and support brackets</t>
  </si>
  <si>
    <r>
      <t>Steering stub axles and steering bars (</t>
    </r>
    <r>
      <rPr>
        <sz val="11"/>
        <color rgb="FFFF0000"/>
        <rFont val="Arial"/>
        <family val="2"/>
      </rPr>
      <t>Normally LHD so please state if you require RHD)</t>
    </r>
  </si>
  <si>
    <t xml:space="preserve">Steering column MB43 </t>
  </si>
  <si>
    <t>Steering wheel</t>
  </si>
  <si>
    <t>Rear axle and plates</t>
  </si>
  <si>
    <t>Brake assembly LHD</t>
  </si>
  <si>
    <t>Front bumper MB43</t>
  </si>
  <si>
    <t>Above items include all nuts, bolts, washers, screws etc to fix and mount all the parts.</t>
  </si>
  <si>
    <t>FABRICATED STEEL PARTS SET</t>
  </si>
  <si>
    <t>Road set wheels Town and Country tyres [4 off]</t>
  </si>
  <si>
    <t>Conversion to one wheel for drive sprocket extension and bearing</t>
  </si>
  <si>
    <t>WHEELS SET</t>
  </si>
  <si>
    <t>Electric Motor and gearbox</t>
  </si>
  <si>
    <t>Motor Mounting Plate and bolt set</t>
  </si>
  <si>
    <t>Motor drive sprocket</t>
  </si>
  <si>
    <t>Chain and link</t>
  </si>
  <si>
    <t xml:space="preserve"> DRIVE SET</t>
  </si>
  <si>
    <t>Speed controller:12/24v including motor wiring, ignition &amp; Fwd/Rev switches &amp; wiring</t>
  </si>
  <si>
    <t xml:space="preserve"> Aluminium chequerplate throttle box complete ready assembled. </t>
  </si>
  <si>
    <t>Motor protection fuse box and spare fuse</t>
  </si>
  <si>
    <t>Safety Isolator switch with red removable key</t>
  </si>
  <si>
    <t>CONTROL SET</t>
  </si>
  <si>
    <t>Pre rolled Bonnet, fit your ribs, prepare and paint, Plenum</t>
  </si>
  <si>
    <t>Bodyside supports NEW flat</t>
  </si>
  <si>
    <t>Wing top reinforcement plates</t>
  </si>
  <si>
    <t xml:space="preserve">Windscreen assembly kit </t>
  </si>
  <si>
    <r>
      <t xml:space="preserve">Chain guard </t>
    </r>
    <r>
      <rPr>
        <sz val="11"/>
        <color rgb="FFFF0000"/>
        <rFont val="Arial"/>
        <family val="2"/>
      </rPr>
      <t>(2 piece)</t>
    </r>
  </si>
  <si>
    <t>Ancillary Pack: Side handles, Bonnet Child lock, Bonnet catches, Bumper end caps, Hinges for seat</t>
  </si>
  <si>
    <t>BODYWORK SET</t>
  </si>
  <si>
    <r>
      <t>CIRCUIT BOARD</t>
    </r>
    <r>
      <rPr>
        <sz val="11"/>
        <color theme="1"/>
        <rFont val="Aptos Narrow"/>
        <family val="2"/>
        <scheme val="minor"/>
      </rPr>
      <t xml:space="preserve"> Including; PCB, switches, dash loom, all lights, horn and dash LED</t>
    </r>
  </si>
  <si>
    <t>Dash board flat plate Aluminium</t>
  </si>
  <si>
    <t>Instrument dials sticker ready cut</t>
  </si>
  <si>
    <r>
      <t xml:space="preserve">Wheel retaining caps. </t>
    </r>
    <r>
      <rPr>
        <sz val="11"/>
        <color rgb="FFFF0000"/>
        <rFont val="Arial"/>
        <family val="2"/>
      </rPr>
      <t xml:space="preserve">Do not fit until job complete.( Use jubilee clips as temporary fixing). </t>
    </r>
  </si>
  <si>
    <t>Bridge plate sticker yellow  + Number 2 [Stickers only]</t>
  </si>
  <si>
    <t>Star set 1 Large + 2 small</t>
  </si>
  <si>
    <t>COMPONENTS SET</t>
  </si>
  <si>
    <t>1 x GEL battery 33amp Hr 12v (safe non spill)</t>
  </si>
  <si>
    <t>Safe battery mounting, strap and bolt set for 1 or 2 batteries</t>
  </si>
  <si>
    <t>Support rails</t>
  </si>
  <si>
    <t>BASIC KIT PRICE - TOTAL IF BOUGHT SEPARATE</t>
  </si>
  <si>
    <t>BASIC KIT BOUGHT IN FULL</t>
  </si>
  <si>
    <t>OPTIONS AND ACCESSORIES</t>
  </si>
  <si>
    <t>◄Quantities in column 'A' please.</t>
  </si>
  <si>
    <t>UPGRADES AND OPTIONS</t>
  </si>
  <si>
    <t>Woodwork; CNC panels or ready made body</t>
  </si>
  <si>
    <r>
      <t xml:space="preserve">Pre-cut panel set TL3 ARMY. All panels cut to size in MR MDF </t>
    </r>
    <r>
      <rPr>
        <sz val="11"/>
        <color rgb="FFFF0000"/>
        <rFont val="Arial"/>
        <family val="2"/>
      </rPr>
      <t>(includes batten and side &amp; wing top support plates)</t>
    </r>
  </si>
  <si>
    <r>
      <t xml:space="preserve">Complete Ready made body tub </t>
    </r>
    <r>
      <rPr>
        <b/>
        <sz val="11"/>
        <color rgb="FFFF0000"/>
        <rFont val="Aptos Narrow"/>
        <family val="2"/>
        <scheme val="minor"/>
      </rPr>
      <t>(UK delivery at £50 Pallet Delivery)</t>
    </r>
    <r>
      <rPr>
        <b/>
        <sz val="11"/>
        <color rgb="FFFF0000"/>
        <rFont val="Arial"/>
        <family val="2"/>
      </rPr>
      <t xml:space="preserve"> </t>
    </r>
    <r>
      <rPr>
        <sz val="11"/>
        <color rgb="FFFF0000"/>
        <rFont val="Arial"/>
        <family val="2"/>
      </rPr>
      <t>(inc plenum, excluding bonnet)</t>
    </r>
  </si>
  <si>
    <t>Motor and tyres</t>
  </si>
  <si>
    <t xml:space="preserve">Second motor kit: Additional: motor, Bolts, MMP, chain, sprocket, wheel conv, c/guard =Twin wheel drive </t>
  </si>
  <si>
    <r>
      <t>1 x GEL battery 12 volt, 33 Amp Hour (</t>
    </r>
    <r>
      <rPr>
        <sz val="11"/>
        <color rgb="FFFF0000"/>
        <rFont val="Arial"/>
        <family val="2"/>
      </rPr>
      <t>add 1 if selecting 2nd motor kit</t>
    </r>
    <r>
      <rPr>
        <sz val="11"/>
        <color theme="1"/>
        <rFont val="Aptos Narrow"/>
        <family val="2"/>
        <scheme val="minor"/>
      </rPr>
      <t>)</t>
    </r>
  </si>
  <si>
    <t>Battery charger 12/24v 230 volt</t>
  </si>
  <si>
    <r>
      <t xml:space="preserve">Spare wheel with </t>
    </r>
    <r>
      <rPr>
        <b/>
        <sz val="11"/>
        <rFont val="Arial"/>
        <family val="2"/>
      </rPr>
      <t>Town &amp; Country</t>
    </r>
    <r>
      <rPr>
        <sz val="11"/>
        <color theme="1"/>
        <rFont val="Aptos Narrow"/>
        <family val="2"/>
        <scheme val="minor"/>
      </rPr>
      <t xml:space="preserve"> tyre</t>
    </r>
  </si>
  <si>
    <t xml:space="preserve">Spare wheel mounting spacer and bolt </t>
  </si>
  <si>
    <t>Spare wheel support bracket. Stops damage when the spare wheel is pushed at the top.</t>
  </si>
  <si>
    <t>Other options</t>
  </si>
  <si>
    <t>Rear Corner handles Pair</t>
  </si>
  <si>
    <t>Tow bar inc. fixing bolts and pin</t>
  </si>
  <si>
    <t>Jerry can (metal)</t>
  </si>
  <si>
    <t>Rubber Matting for front cab and rear</t>
  </si>
  <si>
    <t>Number plates, personalised, CNC cut - will be posted seperately once ordered</t>
  </si>
  <si>
    <t>Batten 12 mtrs x 19 x19, Glue x 2, vents x 4 conduit x 1, screws x 2 and pack assorted screws</t>
  </si>
  <si>
    <t>Replacement Throttle box potentiometer</t>
  </si>
  <si>
    <t xml:space="preserve">Trailer for MB43 </t>
  </si>
  <si>
    <t>Town &amp; Country Trailer Build Manual  (including p&amp;p)</t>
  </si>
  <si>
    <t>Town &amp; Country Trailer Kit with Town &amp; Country tyres, Manual &amp; Mudguards - NO PANELS</t>
  </si>
  <si>
    <t>Town &amp; Country Trailer parts</t>
  </si>
  <si>
    <t>Trailer manual</t>
  </si>
  <si>
    <t>Trailer Body panel set (includes batten, draw bar timber, screws and glue)</t>
  </si>
  <si>
    <t>Metal mudguards (pair)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</si>
</sst>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2"/>
      <color indexed="10"/>
      <name val="Arial"/>
      <family val="2"/>
    </font>
    <font>
      <b/>
      <sz val="14"/>
      <color indexed="1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1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1" fontId="1" fillId="2" borderId="0" xfId="0" applyNumberFormat="1" applyFont="1" applyFill="1" applyAlignment="1">
      <alignment horizontal="center"/>
    </xf>
    <xf numFmtId="2" fontId="7" fillId="0" borderId="1" xfId="0" applyNumberFormat="1" applyFont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/>
    </xf>
    <xf numFmtId="2" fontId="8" fillId="3" borderId="1" xfId="0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" fillId="4" borderId="0" xfId="0" applyNumberFormat="1" applyFont="1" applyFill="1" applyAlignment="1">
      <alignment horizontal="center"/>
    </xf>
    <xf numFmtId="4" fontId="8" fillId="3" borderId="1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2" fontId="10" fillId="5" borderId="1" xfId="0" applyNumberFormat="1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right"/>
    </xf>
    <xf numFmtId="2" fontId="7" fillId="6" borderId="1" xfId="0" applyNumberFormat="1" applyFont="1" applyFill="1" applyBorder="1" applyAlignment="1">
      <alignment horizontal="left"/>
    </xf>
    <xf numFmtId="4" fontId="7" fillId="6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FA70-D0CD-485C-BF6E-11FBCABE8F1E}">
  <dimension ref="A1:C74"/>
  <sheetViews>
    <sheetView tabSelected="1" workbookViewId="0">
      <selection activeCell="B66" sqref="B66"/>
    </sheetView>
  </sheetViews>
  <sheetFormatPr defaultRowHeight="15" x14ac:dyDescent="0.25"/>
  <cols>
    <col min="1" max="1" width="4.28515625" customWidth="1"/>
    <col min="2" max="2" width="84.42578125" customWidth="1"/>
    <col min="3" max="3" width="16.140625" bestFit="1" customWidth="1"/>
  </cols>
  <sheetData>
    <row r="1" spans="1:3" ht="26.25" x14ac:dyDescent="0.4">
      <c r="A1" s="1"/>
      <c r="B1" s="2" t="s">
        <v>0</v>
      </c>
      <c r="C1" s="29" t="s">
        <v>1</v>
      </c>
    </row>
    <row r="2" spans="1:3" ht="58.5" x14ac:dyDescent="0.25">
      <c r="A2" s="3"/>
      <c r="B2" s="4" t="s">
        <v>2</v>
      </c>
      <c r="C2" s="5" t="s">
        <v>3</v>
      </c>
    </row>
    <row r="3" spans="1:3" x14ac:dyDescent="0.25">
      <c r="A3" s="6"/>
      <c r="B3" s="30" t="s">
        <v>4</v>
      </c>
      <c r="C3" s="7">
        <v>49.99</v>
      </c>
    </row>
    <row r="4" spans="1:3" x14ac:dyDescent="0.25">
      <c r="A4" s="6"/>
      <c r="B4" s="8" t="s">
        <v>5</v>
      </c>
      <c r="C4" s="9">
        <v>85.54</v>
      </c>
    </row>
    <row r="5" spans="1:3" x14ac:dyDescent="0.25">
      <c r="A5" s="6"/>
      <c r="B5" s="8" t="s">
        <v>6</v>
      </c>
      <c r="C5" s="9">
        <v>53.85</v>
      </c>
    </row>
    <row r="6" spans="1:3" x14ac:dyDescent="0.25">
      <c r="A6" s="6"/>
      <c r="B6" s="8" t="s">
        <v>7</v>
      </c>
      <c r="C6" s="9">
        <v>54</v>
      </c>
    </row>
    <row r="7" spans="1:3" x14ac:dyDescent="0.25">
      <c r="A7" s="6"/>
      <c r="B7" s="8" t="s">
        <v>8</v>
      </c>
      <c r="C7" s="9">
        <v>49.83</v>
      </c>
    </row>
    <row r="8" spans="1:3" x14ac:dyDescent="0.25">
      <c r="A8" s="6"/>
      <c r="B8" s="8" t="s">
        <v>9</v>
      </c>
      <c r="C8" s="9">
        <v>45.12</v>
      </c>
    </row>
    <row r="9" spans="1:3" x14ac:dyDescent="0.25">
      <c r="A9" s="6"/>
      <c r="B9" s="8" t="s">
        <v>10</v>
      </c>
      <c r="C9" s="9">
        <v>94.35</v>
      </c>
    </row>
    <row r="10" spans="1:3" x14ac:dyDescent="0.25">
      <c r="A10" s="6"/>
      <c r="B10" s="8" t="s">
        <v>11</v>
      </c>
      <c r="C10" s="9">
        <v>40</v>
      </c>
    </row>
    <row r="11" spans="1:3" x14ac:dyDescent="0.25">
      <c r="A11" s="6"/>
      <c r="B11" s="11" t="s">
        <v>12</v>
      </c>
      <c r="C11" s="9"/>
    </row>
    <row r="12" spans="1:3" x14ac:dyDescent="0.25">
      <c r="A12" s="1"/>
      <c r="B12" s="31" t="s">
        <v>13</v>
      </c>
      <c r="C12" s="12">
        <f>SUM(C4:C10)</f>
        <v>422.69000000000005</v>
      </c>
    </row>
    <row r="13" spans="1:3" x14ac:dyDescent="0.25">
      <c r="A13" s="6"/>
      <c r="B13" s="13" t="s">
        <v>14</v>
      </c>
      <c r="C13" s="14">
        <v>200</v>
      </c>
    </row>
    <row r="14" spans="1:3" x14ac:dyDescent="0.25">
      <c r="A14" s="6"/>
      <c r="B14" s="13" t="s">
        <v>15</v>
      </c>
      <c r="C14" s="14">
        <v>36.15</v>
      </c>
    </row>
    <row r="15" spans="1:3" x14ac:dyDescent="0.25">
      <c r="A15" s="1"/>
      <c r="B15" s="26" t="s">
        <v>16</v>
      </c>
      <c r="C15" s="15">
        <f>SUM(C13:C14)</f>
        <v>236.15</v>
      </c>
    </row>
    <row r="16" spans="1:3" x14ac:dyDescent="0.25">
      <c r="A16" s="6"/>
      <c r="B16" s="16" t="s">
        <v>17</v>
      </c>
      <c r="C16" s="9">
        <v>160</v>
      </c>
    </row>
    <row r="17" spans="1:3" x14ac:dyDescent="0.25">
      <c r="A17" s="6"/>
      <c r="B17" s="8" t="s">
        <v>18</v>
      </c>
      <c r="C17" s="9">
        <v>15.91</v>
      </c>
    </row>
    <row r="18" spans="1:3" x14ac:dyDescent="0.25">
      <c r="A18" s="6"/>
      <c r="B18" s="8" t="s">
        <v>19</v>
      </c>
      <c r="C18" s="9">
        <v>18.079999999999998</v>
      </c>
    </row>
    <row r="19" spans="1:3" x14ac:dyDescent="0.25">
      <c r="A19" s="6"/>
      <c r="B19" s="8" t="s">
        <v>20</v>
      </c>
      <c r="C19" s="9">
        <v>12.53</v>
      </c>
    </row>
    <row r="20" spans="1:3" x14ac:dyDescent="0.25">
      <c r="A20" s="1"/>
      <c r="B20" s="17" t="s">
        <v>21</v>
      </c>
      <c r="C20" s="12">
        <f>SUM(C16:C19)</f>
        <v>206.52</v>
      </c>
    </row>
    <row r="21" spans="1:3" x14ac:dyDescent="0.25">
      <c r="A21" s="6"/>
      <c r="B21" s="13" t="s">
        <v>22</v>
      </c>
      <c r="C21" s="14">
        <v>212.9</v>
      </c>
    </row>
    <row r="22" spans="1:3" x14ac:dyDescent="0.25">
      <c r="A22" s="6"/>
      <c r="B22" s="25" t="s">
        <v>23</v>
      </c>
      <c r="C22" s="14">
        <v>87.6</v>
      </c>
    </row>
    <row r="23" spans="1:3" x14ac:dyDescent="0.25">
      <c r="A23" s="6"/>
      <c r="B23" s="13" t="s">
        <v>24</v>
      </c>
      <c r="C23" s="14">
        <v>7.15</v>
      </c>
    </row>
    <row r="24" spans="1:3" x14ac:dyDescent="0.25">
      <c r="A24" s="6"/>
      <c r="B24" s="13" t="s">
        <v>25</v>
      </c>
      <c r="C24" s="14">
        <v>11</v>
      </c>
    </row>
    <row r="25" spans="1:3" x14ac:dyDescent="0.25">
      <c r="A25" s="1"/>
      <c r="B25" s="20" t="s">
        <v>26</v>
      </c>
      <c r="C25" s="15">
        <f>SUM(C21:C24)</f>
        <v>318.64999999999998</v>
      </c>
    </row>
    <row r="26" spans="1:3" x14ac:dyDescent="0.25">
      <c r="A26" s="6"/>
      <c r="B26" s="8" t="s">
        <v>27</v>
      </c>
      <c r="C26" s="9">
        <v>73.7</v>
      </c>
    </row>
    <row r="27" spans="1:3" x14ac:dyDescent="0.25">
      <c r="A27" s="6"/>
      <c r="B27" s="8" t="s">
        <v>28</v>
      </c>
      <c r="C27" s="9">
        <v>19.5</v>
      </c>
    </row>
    <row r="28" spans="1:3" x14ac:dyDescent="0.25">
      <c r="A28" s="6"/>
      <c r="B28" s="8" t="s">
        <v>29</v>
      </c>
      <c r="C28" s="9">
        <v>10.7</v>
      </c>
    </row>
    <row r="29" spans="1:3" x14ac:dyDescent="0.25">
      <c r="A29" s="6"/>
      <c r="B29" s="8" t="s">
        <v>30</v>
      </c>
      <c r="C29" s="9">
        <v>77.22</v>
      </c>
    </row>
    <row r="30" spans="1:3" x14ac:dyDescent="0.25">
      <c r="A30" s="6"/>
      <c r="B30" s="8" t="s">
        <v>31</v>
      </c>
      <c r="C30" s="9">
        <v>15.91</v>
      </c>
    </row>
    <row r="31" spans="1:3" ht="29.25" x14ac:dyDescent="0.25">
      <c r="A31" s="6"/>
      <c r="B31" s="10" t="s">
        <v>32</v>
      </c>
      <c r="C31" s="9">
        <v>42.63</v>
      </c>
    </row>
    <row r="32" spans="1:3" x14ac:dyDescent="0.25">
      <c r="A32" s="6"/>
      <c r="B32" s="17" t="s">
        <v>33</v>
      </c>
      <c r="C32" s="12">
        <f>SUM(C26:C31)</f>
        <v>239.66</v>
      </c>
    </row>
    <row r="33" spans="1:3" x14ac:dyDescent="0.25">
      <c r="A33" s="1"/>
      <c r="B33" s="20" t="s">
        <v>34</v>
      </c>
      <c r="C33" s="21">
        <v>293.35000000000002</v>
      </c>
    </row>
    <row r="34" spans="1:3" x14ac:dyDescent="0.25">
      <c r="A34" s="6"/>
      <c r="B34" s="13" t="s">
        <v>35</v>
      </c>
      <c r="C34" s="14">
        <v>6.95</v>
      </c>
    </row>
    <row r="35" spans="1:3" x14ac:dyDescent="0.25">
      <c r="A35" s="6"/>
      <c r="B35" s="13" t="s">
        <v>36</v>
      </c>
      <c r="C35" s="14">
        <v>5.5</v>
      </c>
    </row>
    <row r="36" spans="1:3" x14ac:dyDescent="0.25">
      <c r="A36" s="6"/>
      <c r="B36" s="13" t="s">
        <v>37</v>
      </c>
      <c r="C36" s="14">
        <v>7.58</v>
      </c>
    </row>
    <row r="37" spans="1:3" x14ac:dyDescent="0.25">
      <c r="A37" s="6"/>
      <c r="B37" s="13" t="s">
        <v>38</v>
      </c>
      <c r="C37" s="14">
        <v>4.5</v>
      </c>
    </row>
    <row r="38" spans="1:3" x14ac:dyDescent="0.25">
      <c r="A38" s="1"/>
      <c r="B38" s="13" t="s">
        <v>39</v>
      </c>
      <c r="C38" s="14">
        <v>9.9499999999999993</v>
      </c>
    </row>
    <row r="39" spans="1:3" x14ac:dyDescent="0.25">
      <c r="A39" s="22"/>
      <c r="B39" s="20" t="s">
        <v>40</v>
      </c>
      <c r="C39" s="15">
        <f>SUM(C34:C38)</f>
        <v>34.480000000000004</v>
      </c>
    </row>
    <row r="40" spans="1:3" x14ac:dyDescent="0.25">
      <c r="A40" s="22"/>
      <c r="B40" s="8" t="s">
        <v>41</v>
      </c>
      <c r="C40" s="23">
        <v>115.68</v>
      </c>
    </row>
    <row r="41" spans="1:3" x14ac:dyDescent="0.25">
      <c r="A41" s="22"/>
      <c r="B41" s="8" t="s">
        <v>42</v>
      </c>
      <c r="C41" s="23">
        <v>13.78</v>
      </c>
    </row>
    <row r="42" spans="1:3" x14ac:dyDescent="0.25">
      <c r="A42" s="24"/>
      <c r="B42" s="8" t="s">
        <v>43</v>
      </c>
      <c r="C42" s="23"/>
    </row>
    <row r="43" spans="1:3" x14ac:dyDescent="0.25">
      <c r="A43" s="6"/>
      <c r="B43" s="8"/>
      <c r="C43" s="12">
        <f>SUM(C40:C41)</f>
        <v>129.46</v>
      </c>
    </row>
    <row r="44" spans="1:3" x14ac:dyDescent="0.25">
      <c r="A44" s="1"/>
      <c r="B44" s="32"/>
      <c r="C44" s="15"/>
    </row>
    <row r="45" spans="1:3" x14ac:dyDescent="0.25">
      <c r="A45" s="24"/>
      <c r="B45" s="33" t="s">
        <v>44</v>
      </c>
      <c r="C45" s="34">
        <f>C3+C12+C15+C20+C25+C32+C33+C39+C43</f>
        <v>1930.9500000000003</v>
      </c>
    </row>
    <row r="46" spans="1:3" x14ac:dyDescent="0.25">
      <c r="A46" s="1"/>
      <c r="B46" s="35" t="s">
        <v>45</v>
      </c>
      <c r="C46" s="36">
        <v>1825</v>
      </c>
    </row>
    <row r="47" spans="1:3" x14ac:dyDescent="0.25">
      <c r="A47" s="1"/>
      <c r="B47" s="20" t="s">
        <v>46</v>
      </c>
      <c r="C47" s="14"/>
    </row>
    <row r="48" spans="1:3" x14ac:dyDescent="0.25">
      <c r="A48" s="6"/>
      <c r="B48" s="32" t="s">
        <v>47</v>
      </c>
      <c r="C48" s="14"/>
    </row>
    <row r="49" spans="1:3" x14ac:dyDescent="0.25">
      <c r="A49" s="6"/>
      <c r="B49" s="30" t="s">
        <v>48</v>
      </c>
      <c r="C49" s="14"/>
    </row>
    <row r="50" spans="1:3" x14ac:dyDescent="0.25">
      <c r="A50" s="1"/>
      <c r="B50" s="30" t="s">
        <v>49</v>
      </c>
      <c r="C50" s="14"/>
    </row>
    <row r="51" spans="1:3" ht="30" x14ac:dyDescent="0.25">
      <c r="A51" s="6"/>
      <c r="B51" s="19" t="s">
        <v>50</v>
      </c>
      <c r="C51" s="14">
        <v>366.64</v>
      </c>
    </row>
    <row r="52" spans="1:3" ht="30" x14ac:dyDescent="0.25">
      <c r="A52" s="22"/>
      <c r="B52" s="19" t="s">
        <v>51</v>
      </c>
      <c r="C52" s="14">
        <v>686.7</v>
      </c>
    </row>
    <row r="53" spans="1:3" x14ac:dyDescent="0.25">
      <c r="A53" s="6"/>
      <c r="B53" s="20" t="s">
        <v>52</v>
      </c>
      <c r="C53" s="14"/>
    </row>
    <row r="54" spans="1:3" ht="29.25" x14ac:dyDescent="0.25">
      <c r="A54" s="6"/>
      <c r="B54" s="18" t="s">
        <v>53</v>
      </c>
      <c r="C54" s="14">
        <v>249.5</v>
      </c>
    </row>
    <row r="55" spans="1:3" x14ac:dyDescent="0.25">
      <c r="A55" s="6"/>
      <c r="B55" s="25" t="s">
        <v>54</v>
      </c>
      <c r="C55" s="14">
        <v>115.68</v>
      </c>
    </row>
    <row r="56" spans="1:3" x14ac:dyDescent="0.25">
      <c r="A56" s="6"/>
      <c r="B56" s="13" t="s">
        <v>55</v>
      </c>
      <c r="C56" s="14">
        <v>149.51</v>
      </c>
    </row>
    <row r="57" spans="1:3" x14ac:dyDescent="0.25">
      <c r="A57" s="6"/>
      <c r="B57" s="13" t="s">
        <v>56</v>
      </c>
      <c r="C57" s="14">
        <v>61.98</v>
      </c>
    </row>
    <row r="58" spans="1:3" x14ac:dyDescent="0.25">
      <c r="A58" s="1"/>
      <c r="B58" s="13" t="s">
        <v>57</v>
      </c>
      <c r="C58" s="14">
        <v>9.6</v>
      </c>
    </row>
    <row r="59" spans="1:3" x14ac:dyDescent="0.25">
      <c r="A59" s="6"/>
      <c r="B59" s="13" t="s">
        <v>58</v>
      </c>
      <c r="C59" s="14">
        <v>10</v>
      </c>
    </row>
    <row r="60" spans="1:3" x14ac:dyDescent="0.25">
      <c r="A60" s="6"/>
      <c r="B60" s="20" t="s">
        <v>59</v>
      </c>
      <c r="C60" s="14"/>
    </row>
    <row r="61" spans="1:3" x14ac:dyDescent="0.25">
      <c r="A61" s="6"/>
      <c r="B61" s="13" t="s">
        <v>60</v>
      </c>
      <c r="C61" s="14">
        <v>24.255000000000003</v>
      </c>
    </row>
    <row r="62" spans="1:3" x14ac:dyDescent="0.25">
      <c r="A62" s="6"/>
      <c r="B62" s="13" t="s">
        <v>61</v>
      </c>
      <c r="C62" s="14">
        <v>37.5</v>
      </c>
    </row>
    <row r="63" spans="1:3" x14ac:dyDescent="0.25">
      <c r="A63" s="6"/>
      <c r="B63" s="25" t="s">
        <v>62</v>
      </c>
      <c r="C63" s="14">
        <v>25</v>
      </c>
    </row>
    <row r="64" spans="1:3" x14ac:dyDescent="0.25">
      <c r="A64" s="6"/>
      <c r="B64" s="13" t="s">
        <v>63</v>
      </c>
      <c r="C64" s="14">
        <v>19</v>
      </c>
    </row>
    <row r="65" spans="1:3" x14ac:dyDescent="0.25">
      <c r="A65" s="6"/>
      <c r="B65" s="13" t="s">
        <v>64</v>
      </c>
      <c r="C65" s="14">
        <v>31.8</v>
      </c>
    </row>
    <row r="66" spans="1:3" ht="29.25" x14ac:dyDescent="0.25">
      <c r="A66" s="6"/>
      <c r="B66" s="18" t="s">
        <v>65</v>
      </c>
      <c r="C66" s="14">
        <v>61.99</v>
      </c>
    </row>
    <row r="67" spans="1:3" x14ac:dyDescent="0.25">
      <c r="A67" s="6"/>
      <c r="B67" s="25" t="s">
        <v>66</v>
      </c>
      <c r="C67" s="14">
        <v>38.56</v>
      </c>
    </row>
    <row r="68" spans="1:3" x14ac:dyDescent="0.25">
      <c r="A68" s="6"/>
      <c r="B68" s="20" t="s">
        <v>67</v>
      </c>
      <c r="C68" s="14"/>
    </row>
    <row r="69" spans="1:3" x14ac:dyDescent="0.25">
      <c r="A69" s="1"/>
      <c r="B69" s="13" t="s">
        <v>68</v>
      </c>
      <c r="C69" s="14">
        <v>19</v>
      </c>
    </row>
    <row r="70" spans="1:3" x14ac:dyDescent="0.25">
      <c r="A70" s="6"/>
      <c r="B70" s="25" t="s">
        <v>69</v>
      </c>
      <c r="C70" s="14">
        <v>295.38</v>
      </c>
    </row>
    <row r="71" spans="1:3" x14ac:dyDescent="0.25">
      <c r="A71" s="6"/>
      <c r="B71" s="26" t="s">
        <v>70</v>
      </c>
      <c r="C71" s="14"/>
    </row>
    <row r="72" spans="1:3" x14ac:dyDescent="0.25">
      <c r="A72" s="6"/>
      <c r="B72" s="27" t="s">
        <v>71</v>
      </c>
      <c r="C72" s="14">
        <v>19</v>
      </c>
    </row>
    <row r="73" spans="1:3" x14ac:dyDescent="0.25">
      <c r="A73" s="22"/>
      <c r="B73" s="28" t="s">
        <v>72</v>
      </c>
      <c r="C73" s="14">
        <v>87.38</v>
      </c>
    </row>
    <row r="74" spans="1:3" x14ac:dyDescent="0.25">
      <c r="A74" s="6"/>
      <c r="B74" s="28" t="s">
        <v>73</v>
      </c>
      <c r="C74" s="14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E177AC0852D4DAF018808D3DE7200" ma:contentTypeVersion="18" ma:contentTypeDescription="Create a new document." ma:contentTypeScope="" ma:versionID="8ba40827042fc84f7b6bd8ece9555297">
  <xsd:schema xmlns:xsd="http://www.w3.org/2001/XMLSchema" xmlns:xs="http://www.w3.org/2001/XMLSchema" xmlns:p="http://schemas.microsoft.com/office/2006/metadata/properties" xmlns:ns2="6f7c06d3-3ed5-49b7-b8b0-cc4b276fab03" xmlns:ns3="1157f91c-da75-4344-a3b2-b4962b240ca1" targetNamespace="http://schemas.microsoft.com/office/2006/metadata/properties" ma:root="true" ma:fieldsID="539a52f536bb6073ff670b9bda8a13f9" ns2:_="" ns3:_="">
    <xsd:import namespace="6f7c06d3-3ed5-49b7-b8b0-cc4b276fab03"/>
    <xsd:import namespace="1157f91c-da75-4344-a3b2-b4962b240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c06d3-3ed5-49b7-b8b0-cc4b276fa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596bb36-8346-4b4c-8c88-820c96d72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7f91c-da75-4344-a3b2-b4962b240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565ca5-122f-4aae-9704-8477baa4ed91}" ma:internalName="TaxCatchAll" ma:showField="CatchAllData" ma:web="1157f91c-da75-4344-a3b2-b4962b240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c06d3-3ed5-49b7-b8b0-cc4b276fab03">
      <Terms xmlns="http://schemas.microsoft.com/office/infopath/2007/PartnerControls"/>
    </lcf76f155ced4ddcb4097134ff3c332f>
    <TaxCatchAll xmlns="1157f91c-da75-4344-a3b2-b4962b240ca1"/>
  </documentManagement>
</p:properties>
</file>

<file path=customXml/itemProps1.xml><?xml version="1.0" encoding="utf-8"?>
<ds:datastoreItem xmlns:ds="http://schemas.openxmlformats.org/officeDocument/2006/customXml" ds:itemID="{1AFA8D54-61EC-404F-9DD8-CD5EB57D5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c06d3-3ed5-49b7-b8b0-cc4b276fab03"/>
    <ds:schemaRef ds:uri="1157f91c-da75-4344-a3b2-b4962b240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A15B87-A7E9-4DD0-9D4B-654C62FE1B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010A0E-B05D-4337-93F5-453061ACBDC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157f91c-da75-4344-a3b2-b4962b240ca1"/>
    <ds:schemaRef ds:uri="http://purl.org/dc/terms/"/>
    <ds:schemaRef ds:uri="6f7c06d3-3ed5-49b7-b8b0-cc4b276fab0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Smith</dc:creator>
  <cp:lastModifiedBy>Angela Smith</cp:lastModifiedBy>
  <dcterms:created xsi:type="dcterms:W3CDTF">2024-04-15T11:01:16Z</dcterms:created>
  <dcterms:modified xsi:type="dcterms:W3CDTF">2024-04-15T11:04:11Z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0x0101000B3E177AC0852D4DAF018808D3DE7200</vt:lpwstr>
  </property>
</Properties>
</file>